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1760"/>
  </bookViews>
  <sheets>
    <sheet name="CERC  DATA SUMMURY" sheetId="1" r:id="rId1"/>
  </sheets>
  <definedNames>
    <definedName name="_xlnm.Print_Area" localSheetId="0">'CERC  DATA SUMMURY'!$A$1:$K$68</definedName>
  </definedNames>
  <calcPr calcId="162913"/>
</workbook>
</file>

<file path=xl/calcChain.xml><?xml version="1.0" encoding="utf-8"?>
<calcChain xmlns="http://schemas.openxmlformats.org/spreadsheetml/2006/main">
  <c r="K68" i="1"/>
  <c r="J68"/>
  <c r="K67"/>
  <c r="J67"/>
  <c r="K66"/>
  <c r="J66"/>
  <c r="K65"/>
  <c r="J65"/>
  <c r="K64"/>
  <c r="J64"/>
  <c r="K63"/>
  <c r="J63"/>
  <c r="K62"/>
  <c r="J62"/>
  <c r="K61"/>
  <c r="J61"/>
  <c r="K60"/>
  <c r="J60"/>
  <c r="K59"/>
  <c r="J59"/>
  <c r="K58"/>
  <c r="J58"/>
  <c r="K57"/>
  <c r="J57"/>
  <c r="K56"/>
  <c r="J56"/>
  <c r="K55"/>
  <c r="J55"/>
  <c r="K54"/>
  <c r="J54"/>
  <c r="K53"/>
  <c r="J53"/>
  <c r="K52"/>
  <c r="J52"/>
  <c r="K51"/>
  <c r="J51"/>
  <c r="K50"/>
  <c r="J50"/>
  <c r="K49"/>
  <c r="J49"/>
  <c r="K48"/>
  <c r="J48"/>
  <c r="K47"/>
  <c r="J47"/>
  <c r="K46"/>
  <c r="J46"/>
  <c r="K45"/>
  <c r="J45"/>
  <c r="K44"/>
  <c r="J44"/>
  <c r="K43"/>
  <c r="J43"/>
  <c r="K42"/>
  <c r="J42"/>
  <c r="K41"/>
  <c r="J41"/>
  <c r="K40"/>
  <c r="J40"/>
  <c r="K39"/>
  <c r="J39"/>
  <c r="K38"/>
  <c r="J38"/>
  <c r="K37"/>
  <c r="J37"/>
  <c r="K36"/>
  <c r="J36"/>
  <c r="K35"/>
  <c r="J35"/>
  <c r="K34"/>
  <c r="J34"/>
  <c r="K33"/>
  <c r="J33"/>
  <c r="K32"/>
  <c r="J32"/>
  <c r="K31"/>
  <c r="J31"/>
  <c r="K30"/>
  <c r="J30"/>
  <c r="K29"/>
  <c r="J29"/>
  <c r="K28"/>
  <c r="J28"/>
  <c r="K27"/>
  <c r="J27"/>
  <c r="K26"/>
  <c r="J26"/>
  <c r="K25"/>
  <c r="J25"/>
  <c r="K24"/>
  <c r="J24"/>
  <c r="K23"/>
  <c r="J23"/>
  <c r="K22"/>
  <c r="J22"/>
  <c r="K21"/>
  <c r="J21"/>
  <c r="K20"/>
  <c r="J20"/>
  <c r="K19"/>
  <c r="J19"/>
  <c r="K18"/>
  <c r="J18"/>
  <c r="K17"/>
  <c r="J17"/>
  <c r="K16"/>
  <c r="J16"/>
  <c r="K15"/>
  <c r="J15"/>
  <c r="K14"/>
  <c r="J14"/>
</calcChain>
</file>

<file path=xl/sharedStrings.xml><?xml version="1.0" encoding="utf-8"?>
<sst xmlns="http://schemas.openxmlformats.org/spreadsheetml/2006/main" count="132" uniqueCount="27">
  <si>
    <t>FORMAT I</t>
  </si>
  <si>
    <t>NAME OF GENERATING STATION:</t>
  </si>
  <si>
    <t>NTPC-FARAKKA</t>
  </si>
  <si>
    <t>NAME OF COMPANY: NTPC LTD</t>
  </si>
  <si>
    <t>FINANCIAL YEAR: 2015-16, 2016-17, 2017-18</t>
  </si>
  <si>
    <t>SR NO</t>
  </si>
  <si>
    <t>MONTHWISE/ TRANSCATION WISE</t>
  </si>
  <si>
    <t>SOURCE OF COAL</t>
  </si>
  <si>
    <t>DECLARED GRADE OF COAL MINE</t>
  </si>
  <si>
    <t>QUANTITY</t>
  </si>
  <si>
    <t>GCV MEASURED AT LOADING END</t>
  </si>
  <si>
    <t>GCV MEASURED AT UNLOADING END</t>
  </si>
  <si>
    <t>DIFFERENCE</t>
  </si>
  <si>
    <t>EM BASIS</t>
  </si>
  <si>
    <t>TM BASIS</t>
  </si>
  <si>
    <t>ECL</t>
  </si>
  <si>
    <t>G3-G8</t>
  </si>
  <si>
    <t>MGR</t>
  </si>
  <si>
    <t>G13</t>
  </si>
  <si>
    <t>BCCL</t>
  </si>
  <si>
    <t>WIII,WIV,G8</t>
  </si>
  <si>
    <t>NECL</t>
  </si>
  <si>
    <t>G1-G4</t>
  </si>
  <si>
    <t>WIV</t>
  </si>
  <si>
    <t>DETAILS OF COAL QUANTITY (GCV) MEASURED AT LOADING END AND UNLOADING END ON EM AND TM BASIS DURING LAST FIVE YEARS DECLARED GRADE OF MINE AND DIFFERENCE IN GCV BETWEEN LOADING END AND UNLOADING END</t>
  </si>
  <si>
    <t>Sampling methodology adopted for station : As per tri partite/bilateral agreements with CIMFR</t>
  </si>
  <si>
    <t>Sampling standards(BIS) followed : As per tri partite/bilateral agreements with CIMFR</t>
  </si>
</sst>
</file>

<file path=xl/styles.xml><?xml version="1.0" encoding="utf-8"?>
<styleSheet xmlns="http://schemas.openxmlformats.org/spreadsheetml/2006/main">
  <fonts count="6">
    <font>
      <sz val="11"/>
      <color rgb="FF000000"/>
      <name val="Calibri"/>
    </font>
    <font>
      <b/>
      <sz val="11"/>
      <color rgb="FF000000"/>
      <name val="Calibri"/>
    </font>
    <font>
      <b/>
      <u/>
      <sz val="11"/>
      <color rgb="FF000000"/>
      <name val="Calibri"/>
    </font>
    <font>
      <sz val="11"/>
      <name val="Calibri"/>
    </font>
    <font>
      <b/>
      <sz val="11"/>
      <color theme="1"/>
      <name val="Arial"/>
      <family val="2"/>
    </font>
    <font>
      <b/>
      <sz val="12"/>
      <color theme="1"/>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applyFont="1" applyAlignment="1"/>
    <xf numFmtId="0" fontId="1" fillId="0" borderId="0" xfId="0" applyFont="1"/>
    <xf numFmtId="0" fontId="0" fillId="0" borderId="0" xfId="0" applyFont="1" applyAlignment="1">
      <alignment horizontal="center" vertical="center" wrapText="1"/>
    </xf>
    <xf numFmtId="0" fontId="1" fillId="0" borderId="5" xfId="0" applyFont="1" applyBorder="1"/>
    <xf numFmtId="0" fontId="0" fillId="0" borderId="5" xfId="0" applyFont="1" applyBorder="1" applyAlignment="1">
      <alignment horizontal="center" vertical="center"/>
    </xf>
    <xf numFmtId="1" fontId="0" fillId="0" borderId="5" xfId="0" applyNumberFormat="1" applyFont="1" applyBorder="1" applyAlignment="1">
      <alignment horizontal="center" vertical="center"/>
    </xf>
    <xf numFmtId="1" fontId="0" fillId="0" borderId="0" xfId="0" applyNumberFormat="1" applyFont="1" applyAlignment="1">
      <alignment horizontal="center"/>
    </xf>
    <xf numFmtId="1" fontId="0" fillId="0" borderId="5" xfId="0" applyNumberFormat="1" applyFont="1" applyBorder="1" applyAlignment="1">
      <alignment horizontal="center"/>
    </xf>
    <xf numFmtId="1" fontId="1" fillId="0" borderId="0" xfId="0" applyNumberFormat="1" applyFont="1" applyAlignment="1">
      <alignment horizontal="center"/>
    </xf>
    <xf numFmtId="1" fontId="0" fillId="0" borderId="2" xfId="0" applyNumberFormat="1" applyFont="1" applyBorder="1" applyAlignment="1">
      <alignment horizontal="center" vertical="center"/>
    </xf>
    <xf numFmtId="1" fontId="0" fillId="0" borderId="2" xfId="0" applyNumberFormat="1" applyFont="1" applyBorder="1" applyAlignment="1">
      <alignment horizontal="center"/>
    </xf>
    <xf numFmtId="1" fontId="0" fillId="0" borderId="1" xfId="0" applyNumberFormat="1" applyFont="1" applyBorder="1" applyAlignment="1">
      <alignment horizontal="center" vertical="center"/>
    </xf>
    <xf numFmtId="1" fontId="0" fillId="0" borderId="4" xfId="0" applyNumberFormat="1" applyFont="1" applyBorder="1" applyAlignment="1">
      <alignment horizontal="center"/>
    </xf>
    <xf numFmtId="1" fontId="0" fillId="0" borderId="4" xfId="0" applyNumberFormat="1" applyFont="1" applyBorder="1" applyAlignment="1">
      <alignment horizontal="center" vertical="center"/>
    </xf>
    <xf numFmtId="1" fontId="0" fillId="0" borderId="7" xfId="0" applyNumberFormat="1" applyFont="1" applyBorder="1" applyAlignment="1">
      <alignment horizontal="center" vertical="center"/>
    </xf>
    <xf numFmtId="1" fontId="0" fillId="0" borderId="7" xfId="0" applyNumberFormat="1" applyFont="1" applyBorder="1" applyAlignment="1">
      <alignment horizontal="center"/>
    </xf>
    <xf numFmtId="0" fontId="5" fillId="0" borderId="0" xfId="0" applyFont="1" applyAlignment="1">
      <alignment horizontal="left"/>
    </xf>
    <xf numFmtId="17" fontId="0" fillId="0" borderId="1" xfId="0" applyNumberFormat="1" applyFont="1" applyBorder="1" applyAlignment="1">
      <alignment horizontal="center" vertical="center"/>
    </xf>
    <xf numFmtId="17" fontId="0" fillId="0" borderId="4" xfId="0" applyNumberFormat="1" applyFont="1" applyBorder="1" applyAlignment="1">
      <alignment horizontal="center" vertical="center"/>
    </xf>
    <xf numFmtId="17" fontId="0" fillId="0" borderId="6" xfId="0" applyNumberFormat="1" applyFont="1" applyBorder="1" applyAlignment="1">
      <alignment horizontal="center" vertical="center"/>
    </xf>
    <xf numFmtId="0" fontId="1" fillId="0" borderId="1" xfId="0" applyFont="1" applyBorder="1" applyAlignment="1">
      <alignment horizontal="center" vertical="center"/>
    </xf>
    <xf numFmtId="0" fontId="3" fillId="0" borderId="4" xfId="0" applyFont="1" applyBorder="1"/>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3" fillId="0" borderId="4" xfId="0" applyNumberFormat="1" applyFont="1" applyBorder="1" applyAlignment="1">
      <alignment horizontal="center"/>
    </xf>
    <xf numFmtId="0" fontId="2" fillId="0" borderId="0" xfId="0" applyFont="1" applyAlignment="1">
      <alignment horizontal="right"/>
    </xf>
    <xf numFmtId="0" fontId="0" fillId="0" borderId="0" xfId="0" applyFont="1" applyAlignment="1"/>
    <xf numFmtId="0" fontId="1" fillId="0" borderId="2" xfId="0" applyFont="1" applyBorder="1" applyAlignment="1">
      <alignment horizontal="center" vertical="center" wrapText="1"/>
    </xf>
    <xf numFmtId="0" fontId="3" fillId="0" borderId="3" xfId="0" applyFont="1" applyBorder="1"/>
    <xf numFmtId="0" fontId="4"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51"/>
  <sheetViews>
    <sheetView tabSelected="1" workbookViewId="0">
      <selection activeCell="C11" sqref="C11"/>
    </sheetView>
  </sheetViews>
  <sheetFormatPr defaultColWidth="14.42578125" defaultRowHeight="15" customHeight="1"/>
  <cols>
    <col min="1" max="1" width="8.85546875" customWidth="1"/>
    <col min="2" max="2" width="13.28515625" bestFit="1" customWidth="1"/>
    <col min="3" max="3" width="8.85546875" customWidth="1"/>
    <col min="4" max="4" width="10.7109375" customWidth="1"/>
    <col min="5" max="5" width="10.7109375" style="6" customWidth="1"/>
    <col min="6" max="6" width="12" customWidth="1"/>
    <col min="7" max="26" width="8.85546875" customWidth="1"/>
  </cols>
  <sheetData>
    <row r="1" spans="1:12" ht="13.5" customHeight="1">
      <c r="A1" s="1"/>
      <c r="B1" s="1"/>
      <c r="C1" s="1"/>
      <c r="D1" s="1"/>
      <c r="E1" s="8"/>
      <c r="F1" s="1"/>
      <c r="G1" s="1"/>
      <c r="H1" s="1"/>
      <c r="I1" s="1"/>
      <c r="J1" s="25" t="s">
        <v>0</v>
      </c>
      <c r="K1" s="26"/>
    </row>
    <row r="2" spans="1:12" ht="41.45" customHeight="1">
      <c r="A2" s="29" t="s">
        <v>24</v>
      </c>
      <c r="B2" s="29"/>
      <c r="C2" s="29"/>
      <c r="D2" s="29"/>
      <c r="E2" s="29"/>
      <c r="F2" s="29"/>
      <c r="G2" s="29"/>
      <c r="H2" s="29"/>
      <c r="I2" s="29"/>
      <c r="J2" s="29"/>
      <c r="K2" s="29"/>
    </row>
    <row r="3" spans="1:12" ht="13.5" customHeight="1">
      <c r="A3" s="1"/>
      <c r="B3" s="1"/>
      <c r="C3" s="1"/>
      <c r="D3" s="1"/>
      <c r="E3" s="8"/>
      <c r="F3" s="1"/>
      <c r="G3" s="1"/>
      <c r="H3" s="1"/>
      <c r="I3" s="1"/>
      <c r="J3" s="1"/>
      <c r="K3" s="1"/>
    </row>
    <row r="4" spans="1:12" ht="13.5" customHeight="1">
      <c r="A4" s="1" t="s">
        <v>1</v>
      </c>
      <c r="B4" s="1"/>
      <c r="C4" s="1" t="s">
        <v>2</v>
      </c>
      <c r="D4" s="1"/>
      <c r="E4" s="8"/>
      <c r="F4" s="1"/>
      <c r="G4" s="1"/>
      <c r="H4" s="1"/>
      <c r="I4" s="1"/>
      <c r="J4" s="1"/>
      <c r="K4" s="1"/>
    </row>
    <row r="5" spans="1:12" ht="13.5" customHeight="1">
      <c r="A5" s="1" t="s">
        <v>3</v>
      </c>
      <c r="B5" s="1"/>
      <c r="C5" s="1"/>
      <c r="D5" s="1"/>
      <c r="E5" s="8"/>
      <c r="F5" s="1"/>
      <c r="G5" s="1"/>
      <c r="H5" s="1"/>
      <c r="I5" s="1"/>
      <c r="J5" s="1"/>
      <c r="K5" s="1"/>
    </row>
    <row r="6" spans="1:12" ht="13.5" customHeight="1">
      <c r="A6" s="1" t="s">
        <v>4</v>
      </c>
      <c r="B6" s="1"/>
      <c r="C6" s="1"/>
      <c r="D6" s="1"/>
      <c r="E6" s="8"/>
      <c r="F6" s="1"/>
      <c r="G6" s="1"/>
      <c r="H6" s="1"/>
      <c r="I6" s="1"/>
      <c r="J6" s="1"/>
      <c r="K6" s="1"/>
    </row>
    <row r="7" spans="1:12" ht="13.5" customHeight="1">
      <c r="A7" s="1"/>
      <c r="B7" s="1"/>
      <c r="C7" s="1"/>
      <c r="D7" s="1"/>
      <c r="E7" s="8"/>
      <c r="F7" s="1"/>
      <c r="G7" s="1"/>
      <c r="H7" s="1"/>
      <c r="I7" s="1"/>
      <c r="J7" s="1"/>
      <c r="K7" s="1"/>
    </row>
    <row r="8" spans="1:12" ht="13.5" customHeight="1">
      <c r="A8" s="16" t="s">
        <v>25</v>
      </c>
      <c r="B8" s="1"/>
      <c r="C8" s="1"/>
      <c r="D8" s="1"/>
      <c r="E8" s="8"/>
      <c r="F8" s="1"/>
      <c r="G8" s="1"/>
      <c r="H8" s="1"/>
      <c r="I8" s="1"/>
      <c r="J8" s="1"/>
      <c r="K8" s="1"/>
    </row>
    <row r="9" spans="1:12" ht="13.5" customHeight="1">
      <c r="A9" s="16" t="s">
        <v>26</v>
      </c>
      <c r="B9" s="1"/>
      <c r="C9" s="1"/>
      <c r="D9" s="1"/>
      <c r="E9" s="8"/>
      <c r="F9" s="1"/>
      <c r="G9" s="1"/>
      <c r="H9" s="1"/>
      <c r="I9" s="1"/>
      <c r="J9" s="1"/>
      <c r="K9" s="1"/>
    </row>
    <row r="10" spans="1:12" ht="13.5" customHeight="1">
      <c r="A10" s="1"/>
      <c r="B10" s="1"/>
      <c r="C10" s="1"/>
      <c r="D10" s="1"/>
      <c r="E10" s="8"/>
      <c r="F10" s="1"/>
      <c r="G10" s="1"/>
      <c r="H10" s="1"/>
      <c r="I10" s="1"/>
      <c r="J10" s="1"/>
      <c r="K10" s="1"/>
    </row>
    <row r="11" spans="1:12" ht="13.5" customHeight="1"/>
    <row r="12" spans="1:12" ht="60" customHeight="1">
      <c r="A12" s="20" t="s">
        <v>5</v>
      </c>
      <c r="B12" s="22" t="s">
        <v>6</v>
      </c>
      <c r="C12" s="22" t="s">
        <v>7</v>
      </c>
      <c r="D12" s="22" t="s">
        <v>8</v>
      </c>
      <c r="E12" s="23" t="s">
        <v>9</v>
      </c>
      <c r="F12" s="27" t="s">
        <v>10</v>
      </c>
      <c r="G12" s="28"/>
      <c r="H12" s="27" t="s">
        <v>11</v>
      </c>
      <c r="I12" s="28"/>
      <c r="J12" s="27" t="s">
        <v>12</v>
      </c>
      <c r="K12" s="28"/>
      <c r="L12" s="2"/>
    </row>
    <row r="13" spans="1:12" ht="13.5" customHeight="1">
      <c r="A13" s="21"/>
      <c r="B13" s="21"/>
      <c r="C13" s="21"/>
      <c r="D13" s="21"/>
      <c r="E13" s="24"/>
      <c r="F13" s="3" t="s">
        <v>13</v>
      </c>
      <c r="G13" s="3" t="s">
        <v>14</v>
      </c>
      <c r="H13" s="3" t="s">
        <v>13</v>
      </c>
      <c r="I13" s="3" t="s">
        <v>14</v>
      </c>
      <c r="J13" s="3" t="s">
        <v>13</v>
      </c>
      <c r="K13" s="3" t="s">
        <v>14</v>
      </c>
    </row>
    <row r="14" spans="1:12" ht="13.5" customHeight="1">
      <c r="A14" s="4">
        <v>1</v>
      </c>
      <c r="B14" s="17">
        <v>42644</v>
      </c>
      <c r="C14" s="4" t="s">
        <v>15</v>
      </c>
      <c r="D14" s="4" t="s">
        <v>16</v>
      </c>
      <c r="E14" s="5">
        <v>234799.32000000004</v>
      </c>
      <c r="F14" s="5">
        <v>5792.8363641342739</v>
      </c>
      <c r="G14" s="5">
        <v>5593.9901650319089</v>
      </c>
      <c r="H14" s="5">
        <v>5533.5413597489214</v>
      </c>
      <c r="I14" s="5">
        <v>5097.2580857801149</v>
      </c>
      <c r="J14" s="5">
        <f t="shared" ref="J14:K14" si="0">F14-H14</f>
        <v>259.29500438535251</v>
      </c>
      <c r="K14" s="5">
        <f t="shared" si="0"/>
        <v>496.73207925179395</v>
      </c>
    </row>
    <row r="15" spans="1:12" ht="13.5" customHeight="1">
      <c r="A15" s="4">
        <v>2</v>
      </c>
      <c r="B15" s="19"/>
      <c r="C15" s="4" t="s">
        <v>17</v>
      </c>
      <c r="D15" s="4" t="s">
        <v>18</v>
      </c>
      <c r="E15" s="6">
        <v>382209.81999999977</v>
      </c>
      <c r="F15" s="5">
        <v>3372</v>
      </c>
      <c r="G15" s="5">
        <v>3068</v>
      </c>
      <c r="H15" s="5">
        <v>3073</v>
      </c>
      <c r="I15" s="5">
        <v>2694</v>
      </c>
      <c r="J15" s="5">
        <f t="shared" ref="J15:K15" si="1">F15-H15</f>
        <v>299</v>
      </c>
      <c r="K15" s="5">
        <f t="shared" si="1"/>
        <v>374</v>
      </c>
    </row>
    <row r="16" spans="1:12" ht="13.5" customHeight="1">
      <c r="A16" s="4">
        <v>3</v>
      </c>
      <c r="B16" s="18"/>
      <c r="C16" s="4" t="s">
        <v>19</v>
      </c>
      <c r="D16" s="4" t="s">
        <v>20</v>
      </c>
      <c r="E16" s="5">
        <v>110033</v>
      </c>
      <c r="F16" s="5">
        <v>5334.0421030078469</v>
      </c>
      <c r="G16" s="5">
        <v>4933.3739827659438</v>
      </c>
      <c r="H16" s="5">
        <v>5293.6903703703701</v>
      </c>
      <c r="I16" s="5">
        <v>4899.0951995023497</v>
      </c>
      <c r="J16" s="5">
        <f t="shared" ref="J16:K16" si="2">F16-H16</f>
        <v>40.351732637476744</v>
      </c>
      <c r="K16" s="5">
        <f t="shared" si="2"/>
        <v>34.27878326359405</v>
      </c>
    </row>
    <row r="17" spans="1:11" ht="13.5" customHeight="1">
      <c r="A17" s="4">
        <v>4</v>
      </c>
      <c r="B17" s="17">
        <v>42675</v>
      </c>
      <c r="C17" s="4" t="s">
        <v>15</v>
      </c>
      <c r="D17" s="4" t="s">
        <v>16</v>
      </c>
      <c r="E17" s="5">
        <v>195380.60000000003</v>
      </c>
      <c r="F17" s="11">
        <v>5516.6015762568031</v>
      </c>
      <c r="G17" s="11">
        <v>5294.0922183174243</v>
      </c>
      <c r="H17" s="11">
        <v>4812.4792038329297</v>
      </c>
      <c r="I17" s="11">
        <v>4511.4369671769737</v>
      </c>
      <c r="J17" s="11">
        <f t="shared" ref="J17:K17" si="3">F17-H17</f>
        <v>704.12237242387346</v>
      </c>
      <c r="K17" s="11">
        <f t="shared" si="3"/>
        <v>782.65525114045067</v>
      </c>
    </row>
    <row r="18" spans="1:11" ht="13.5" customHeight="1">
      <c r="A18" s="4">
        <v>5</v>
      </c>
      <c r="B18" s="19"/>
      <c r="C18" s="4" t="s">
        <v>17</v>
      </c>
      <c r="D18" s="4" t="s">
        <v>18</v>
      </c>
      <c r="E18" s="6">
        <v>404454.18</v>
      </c>
      <c r="F18" s="14">
        <v>3455</v>
      </c>
      <c r="G18" s="14">
        <v>3109</v>
      </c>
      <c r="H18" s="14">
        <v>3258</v>
      </c>
      <c r="I18" s="14">
        <v>2884</v>
      </c>
      <c r="J18" s="14">
        <f t="shared" ref="J18:K18" si="4">F18-H18</f>
        <v>197</v>
      </c>
      <c r="K18" s="14">
        <f t="shared" si="4"/>
        <v>225</v>
      </c>
    </row>
    <row r="19" spans="1:11" ht="13.5" customHeight="1">
      <c r="A19" s="4">
        <v>6</v>
      </c>
      <c r="B19" s="18"/>
      <c r="C19" s="4" t="s">
        <v>19</v>
      </c>
      <c r="D19" s="4" t="s">
        <v>20</v>
      </c>
      <c r="E19" s="9">
        <v>19517</v>
      </c>
      <c r="F19" s="14">
        <v>3490</v>
      </c>
      <c r="G19" s="14">
        <v>3260</v>
      </c>
      <c r="H19" s="14">
        <v>3488</v>
      </c>
      <c r="I19" s="14">
        <v>3142</v>
      </c>
      <c r="J19" s="14">
        <f t="shared" ref="J19:K19" si="5">F19-H19</f>
        <v>2</v>
      </c>
      <c r="K19" s="14">
        <f t="shared" si="5"/>
        <v>118</v>
      </c>
    </row>
    <row r="20" spans="1:11" ht="13.5" customHeight="1">
      <c r="A20" s="4">
        <v>7</v>
      </c>
      <c r="B20" s="17">
        <v>42705</v>
      </c>
      <c r="C20" s="4" t="s">
        <v>15</v>
      </c>
      <c r="D20" s="4" t="s">
        <v>16</v>
      </c>
      <c r="E20" s="9">
        <v>117609.35999999999</v>
      </c>
      <c r="F20" s="14">
        <v>5362.5192084201472</v>
      </c>
      <c r="G20" s="14">
        <v>5133.4033825450515</v>
      </c>
      <c r="H20" s="14">
        <v>5068.9128321929475</v>
      </c>
      <c r="I20" s="14">
        <v>4712.1344433306385</v>
      </c>
      <c r="J20" s="14">
        <f t="shared" ref="J20:K20" si="6">F20-H20</f>
        <v>293.60637622719969</v>
      </c>
      <c r="K20" s="14">
        <f t="shared" si="6"/>
        <v>421.26893921441297</v>
      </c>
    </row>
    <row r="21" spans="1:11" ht="13.5" customHeight="1">
      <c r="A21" s="4">
        <v>8</v>
      </c>
      <c r="B21" s="18"/>
      <c r="C21" s="4" t="s">
        <v>17</v>
      </c>
      <c r="D21" s="4" t="s">
        <v>18</v>
      </c>
      <c r="E21" s="6">
        <v>362274.69</v>
      </c>
      <c r="F21" s="14">
        <v>3752</v>
      </c>
      <c r="G21" s="14">
        <v>3339</v>
      </c>
      <c r="H21" s="14">
        <v>3493</v>
      </c>
      <c r="I21" s="14">
        <v>3119</v>
      </c>
      <c r="J21" s="14">
        <f t="shared" ref="J21:K21" si="7">F21-H21</f>
        <v>259</v>
      </c>
      <c r="K21" s="14">
        <f t="shared" si="7"/>
        <v>220</v>
      </c>
    </row>
    <row r="22" spans="1:11" ht="13.5" customHeight="1">
      <c r="A22" s="4">
        <v>9</v>
      </c>
      <c r="B22" s="17">
        <v>42736</v>
      </c>
      <c r="C22" s="4" t="s">
        <v>15</v>
      </c>
      <c r="D22" s="4" t="s">
        <v>16</v>
      </c>
      <c r="E22" s="9">
        <v>178850.66000000003</v>
      </c>
      <c r="F22" s="14">
        <v>5726.0450329900932</v>
      </c>
      <c r="G22" s="14">
        <v>5383.5484585966424</v>
      </c>
      <c r="H22" s="14">
        <v>5279.8628028546282</v>
      </c>
      <c r="I22" s="14">
        <v>4885.2517034278007</v>
      </c>
      <c r="J22" s="14">
        <f t="shared" ref="J22:K22" si="8">F22-H22</f>
        <v>446.18223013546503</v>
      </c>
      <c r="K22" s="14">
        <f t="shared" si="8"/>
        <v>498.29675516884163</v>
      </c>
    </row>
    <row r="23" spans="1:11" ht="13.5" customHeight="1">
      <c r="A23" s="4">
        <v>10</v>
      </c>
      <c r="B23" s="19"/>
      <c r="C23" s="4" t="s">
        <v>17</v>
      </c>
      <c r="D23" s="4" t="s">
        <v>18</v>
      </c>
      <c r="E23" s="6">
        <v>172650.52999999994</v>
      </c>
      <c r="F23" s="14">
        <v>3708</v>
      </c>
      <c r="G23" s="14">
        <v>3337</v>
      </c>
      <c r="H23" s="14">
        <v>3233</v>
      </c>
      <c r="I23" s="14">
        <v>2796</v>
      </c>
      <c r="J23" s="14">
        <f t="shared" ref="J23:K23" si="9">F23-H23</f>
        <v>475</v>
      </c>
      <c r="K23" s="14">
        <f t="shared" si="9"/>
        <v>541</v>
      </c>
    </row>
    <row r="24" spans="1:11" ht="13.5" customHeight="1">
      <c r="A24" s="4">
        <v>11</v>
      </c>
      <c r="B24" s="18"/>
      <c r="C24" s="4" t="s">
        <v>19</v>
      </c>
      <c r="D24" s="4" t="s">
        <v>20</v>
      </c>
      <c r="E24" s="9">
        <v>115621</v>
      </c>
      <c r="F24" s="15">
        <v>4845.5405555555562</v>
      </c>
      <c r="G24" s="15">
        <v>4510.2900120517288</v>
      </c>
      <c r="H24" s="15">
        <v>4785.4988888888902</v>
      </c>
      <c r="I24" s="15">
        <v>4440.1951743736299</v>
      </c>
      <c r="J24" s="14">
        <f t="shared" ref="J24:K24" si="10">F24-H24</f>
        <v>60.04166666666606</v>
      </c>
      <c r="K24" s="14">
        <f t="shared" si="10"/>
        <v>70.094837678098884</v>
      </c>
    </row>
    <row r="25" spans="1:11" ht="13.5" customHeight="1">
      <c r="A25" s="4">
        <v>12</v>
      </c>
      <c r="B25" s="17">
        <v>42767</v>
      </c>
      <c r="C25" s="4" t="s">
        <v>15</v>
      </c>
      <c r="D25" s="4" t="s">
        <v>16</v>
      </c>
      <c r="E25" s="9">
        <v>62108.710000000014</v>
      </c>
      <c r="F25" s="14">
        <v>5717.0238699209822</v>
      </c>
      <c r="G25" s="14">
        <v>5318.6895007049143</v>
      </c>
      <c r="H25" s="14">
        <v>4845.850198788542</v>
      </c>
      <c r="I25" s="14">
        <v>4454.1158894984155</v>
      </c>
      <c r="J25" s="14">
        <f t="shared" ref="J25:K25" si="11">F25-H25</f>
        <v>871.17367113244018</v>
      </c>
      <c r="K25" s="14">
        <f t="shared" si="11"/>
        <v>864.57361120649875</v>
      </c>
    </row>
    <row r="26" spans="1:11" ht="13.5" customHeight="1">
      <c r="A26" s="4">
        <v>13</v>
      </c>
      <c r="B26" s="19"/>
      <c r="C26" s="4" t="s">
        <v>17</v>
      </c>
      <c r="D26" s="4" t="s">
        <v>18</v>
      </c>
      <c r="E26" s="6">
        <v>333419.24000000022</v>
      </c>
      <c r="F26" s="14">
        <v>3534</v>
      </c>
      <c r="G26" s="14">
        <v>3162</v>
      </c>
      <c r="H26" s="14">
        <v>3115</v>
      </c>
      <c r="I26" s="14">
        <v>2732</v>
      </c>
      <c r="J26" s="14">
        <f t="shared" ref="J26:K26" si="12">F26-H26</f>
        <v>419</v>
      </c>
      <c r="K26" s="14">
        <f t="shared" si="12"/>
        <v>430</v>
      </c>
    </row>
    <row r="27" spans="1:11" ht="13.5" customHeight="1">
      <c r="A27" s="4">
        <v>14</v>
      </c>
      <c r="B27" s="18"/>
      <c r="C27" s="4" t="s">
        <v>19</v>
      </c>
      <c r="D27" s="4" t="s">
        <v>20</v>
      </c>
      <c r="E27" s="9">
        <v>56998</v>
      </c>
      <c r="F27" s="15">
        <v>5466.6096527777781</v>
      </c>
      <c r="G27" s="15">
        <v>5112.2779952413375</v>
      </c>
      <c r="H27" s="15">
        <v>5402.7317361111109</v>
      </c>
      <c r="I27" s="15">
        <v>5052.6929931673558</v>
      </c>
      <c r="J27" s="14">
        <f t="shared" ref="J27:K27" si="13">F27-H27</f>
        <v>63.877916666667261</v>
      </c>
      <c r="K27" s="14">
        <f t="shared" si="13"/>
        <v>59.585002073981741</v>
      </c>
    </row>
    <row r="28" spans="1:11" ht="13.5" customHeight="1">
      <c r="A28" s="4">
        <v>15</v>
      </c>
      <c r="B28" s="17">
        <v>42795</v>
      </c>
      <c r="C28" s="4" t="s">
        <v>15</v>
      </c>
      <c r="D28" s="4" t="s">
        <v>16</v>
      </c>
      <c r="E28" s="9">
        <v>140737.99</v>
      </c>
      <c r="F28" s="14">
        <v>5816.8047748870085</v>
      </c>
      <c r="G28" s="14">
        <v>5576.0985961498945</v>
      </c>
      <c r="H28" s="14">
        <v>4784.6117455564063</v>
      </c>
      <c r="I28" s="14">
        <v>4551.3557836917216</v>
      </c>
      <c r="J28" s="14">
        <f t="shared" ref="J28:K28" si="14">F28-H28</f>
        <v>1032.1930293306023</v>
      </c>
      <c r="K28" s="14">
        <f t="shared" si="14"/>
        <v>1024.7428124581729</v>
      </c>
    </row>
    <row r="29" spans="1:11" ht="13.5" customHeight="1">
      <c r="A29" s="4">
        <v>16</v>
      </c>
      <c r="B29" s="19"/>
      <c r="C29" s="4" t="s">
        <v>17</v>
      </c>
      <c r="D29" s="4" t="s">
        <v>18</v>
      </c>
      <c r="E29" s="6">
        <v>361626.88000000006</v>
      </c>
      <c r="F29" s="14">
        <v>3694</v>
      </c>
      <c r="G29" s="14">
        <v>3281</v>
      </c>
      <c r="H29" s="14">
        <v>3279</v>
      </c>
      <c r="I29" s="14">
        <v>2907</v>
      </c>
      <c r="J29" s="14">
        <f t="shared" ref="J29:K29" si="15">F29-H29</f>
        <v>415</v>
      </c>
      <c r="K29" s="14">
        <f t="shared" si="15"/>
        <v>374</v>
      </c>
    </row>
    <row r="30" spans="1:11" ht="13.5" customHeight="1">
      <c r="A30" s="4">
        <v>17</v>
      </c>
      <c r="B30" s="18"/>
      <c r="C30" s="4" t="s">
        <v>19</v>
      </c>
      <c r="D30" s="4" t="s">
        <v>20</v>
      </c>
      <c r="E30" s="9">
        <v>94422</v>
      </c>
      <c r="F30" s="15">
        <v>5242.599666666667</v>
      </c>
      <c r="G30" s="15">
        <v>4903.5958658838344</v>
      </c>
      <c r="H30" s="15">
        <v>5198.4897777777796</v>
      </c>
      <c r="I30" s="15">
        <v>4855.8774222840402</v>
      </c>
      <c r="J30" s="14">
        <f t="shared" ref="J30:K30" si="16">F30-H30</f>
        <v>44.109888888887326</v>
      </c>
      <c r="K30" s="14">
        <f t="shared" si="16"/>
        <v>47.718443599794227</v>
      </c>
    </row>
    <row r="31" spans="1:11" ht="13.5" customHeight="1">
      <c r="A31" s="4">
        <v>18</v>
      </c>
      <c r="B31" s="17">
        <v>42826</v>
      </c>
      <c r="C31" s="4" t="s">
        <v>15</v>
      </c>
      <c r="D31" s="4" t="s">
        <v>16</v>
      </c>
      <c r="E31" s="10">
        <v>270855.48</v>
      </c>
      <c r="F31" s="15">
        <v>5862.5812148061859</v>
      </c>
      <c r="G31" s="14">
        <v>5638.7957058519887</v>
      </c>
      <c r="H31" s="15">
        <v>4623.0663609971516</v>
      </c>
      <c r="I31" s="15">
        <v>4399.6224617712078</v>
      </c>
      <c r="J31" s="14">
        <f t="shared" ref="J31:K31" si="17">F31-H31</f>
        <v>1239.5148538090343</v>
      </c>
      <c r="K31" s="14">
        <f t="shared" si="17"/>
        <v>1239.1732440807809</v>
      </c>
    </row>
    <row r="32" spans="1:11" ht="13.5" customHeight="1">
      <c r="A32" s="4">
        <v>19</v>
      </c>
      <c r="B32" s="19"/>
      <c r="C32" s="4" t="s">
        <v>17</v>
      </c>
      <c r="D32" s="4" t="s">
        <v>18</v>
      </c>
      <c r="E32" s="10">
        <v>280975.49</v>
      </c>
      <c r="F32" s="15">
        <v>3385.7434685139256</v>
      </c>
      <c r="G32" s="14">
        <v>3058.0034068569248</v>
      </c>
      <c r="H32" s="15">
        <v>3310.0762554057656</v>
      </c>
      <c r="I32" s="15">
        <v>2989.6607820762929</v>
      </c>
      <c r="J32" s="14">
        <f t="shared" ref="J32:K32" si="18">F32-H32</f>
        <v>75.667213108160013</v>
      </c>
      <c r="K32" s="14">
        <f t="shared" si="18"/>
        <v>68.342624780631922</v>
      </c>
    </row>
    <row r="33" spans="1:11" ht="13.5" customHeight="1">
      <c r="A33" s="4">
        <v>20</v>
      </c>
      <c r="B33" s="18"/>
      <c r="C33" s="4" t="s">
        <v>19</v>
      </c>
      <c r="D33" s="4" t="s">
        <v>20</v>
      </c>
      <c r="E33" s="10">
        <v>42065.32</v>
      </c>
      <c r="F33" s="15">
        <v>4745.0839498918695</v>
      </c>
      <c r="G33" s="14">
        <v>4648.5049947622119</v>
      </c>
      <c r="H33" s="15">
        <v>4482.1025890649425</v>
      </c>
      <c r="I33" s="15">
        <v>4390.8762189085855</v>
      </c>
      <c r="J33" s="14">
        <f t="shared" ref="J33:K33" si="19">F33-H33</f>
        <v>262.9813608269269</v>
      </c>
      <c r="K33" s="14">
        <f t="shared" si="19"/>
        <v>257.62877585362639</v>
      </c>
    </row>
    <row r="34" spans="1:11" ht="13.5" customHeight="1">
      <c r="A34" s="4">
        <v>21</v>
      </c>
      <c r="B34" s="17">
        <v>42856</v>
      </c>
      <c r="C34" s="4" t="s">
        <v>15</v>
      </c>
      <c r="D34" s="4" t="s">
        <v>16</v>
      </c>
      <c r="E34" s="10">
        <v>363160.19</v>
      </c>
      <c r="F34" s="15">
        <v>5891.6447760672118</v>
      </c>
      <c r="G34" s="14">
        <v>5556.5740350477363</v>
      </c>
      <c r="H34" s="15">
        <v>4656.9324683949399</v>
      </c>
      <c r="I34" s="15">
        <v>4339.6899216870934</v>
      </c>
      <c r="J34" s="14">
        <f t="shared" ref="J34:K34" si="20">F34-H34</f>
        <v>1234.7123076722719</v>
      </c>
      <c r="K34" s="14">
        <f t="shared" si="20"/>
        <v>1216.8841133606429</v>
      </c>
    </row>
    <row r="35" spans="1:11" ht="13.5" customHeight="1">
      <c r="A35" s="4">
        <v>22</v>
      </c>
      <c r="B35" s="19"/>
      <c r="C35" s="4" t="s">
        <v>17</v>
      </c>
      <c r="D35" s="4" t="s">
        <v>18</v>
      </c>
      <c r="E35" s="10">
        <v>113462.04999999999</v>
      </c>
      <c r="F35" s="15">
        <v>3309.2812132338527</v>
      </c>
      <c r="G35" s="14">
        <v>2972.2951439217381</v>
      </c>
      <c r="H35" s="15">
        <v>3225.7395966316485</v>
      </c>
      <c r="I35" s="15">
        <v>2897.2606197026698</v>
      </c>
      <c r="J35" s="14">
        <f t="shared" ref="J35:K35" si="21">F35-H35</f>
        <v>83.541616602204158</v>
      </c>
      <c r="K35" s="14">
        <f t="shared" si="21"/>
        <v>75.034524219068317</v>
      </c>
    </row>
    <row r="36" spans="1:11" ht="13.5" customHeight="1">
      <c r="A36" s="4">
        <v>23</v>
      </c>
      <c r="B36" s="18"/>
      <c r="C36" s="4" t="s">
        <v>19</v>
      </c>
      <c r="D36" s="4" t="s">
        <v>20</v>
      </c>
      <c r="E36" s="10">
        <v>38515.799999999988</v>
      </c>
      <c r="F36" s="15">
        <v>4407.4085559787654</v>
      </c>
      <c r="G36" s="14">
        <v>4274.058333029825</v>
      </c>
      <c r="H36" s="15">
        <v>4113.720630257837</v>
      </c>
      <c r="I36" s="15">
        <v>3989.2562071785665</v>
      </c>
      <c r="J36" s="14">
        <f t="shared" ref="J36:K36" si="22">F36-H36</f>
        <v>293.68792572092843</v>
      </c>
      <c r="K36" s="14">
        <f t="shared" si="22"/>
        <v>284.80212585125855</v>
      </c>
    </row>
    <row r="37" spans="1:11" ht="13.5" customHeight="1">
      <c r="A37" s="4">
        <v>24</v>
      </c>
      <c r="B37" s="17">
        <v>42887</v>
      </c>
      <c r="C37" s="4" t="s">
        <v>15</v>
      </c>
      <c r="D37" s="4" t="s">
        <v>16</v>
      </c>
      <c r="E37" s="10">
        <v>359630.99</v>
      </c>
      <c r="F37" s="15">
        <v>5863.2447588745417</v>
      </c>
      <c r="G37" s="14">
        <v>5446.8552212086151</v>
      </c>
      <c r="H37" s="15">
        <v>4735.0214187254396</v>
      </c>
      <c r="I37" s="15">
        <v>4443.2390351439426</v>
      </c>
      <c r="J37" s="14">
        <f t="shared" ref="J37:K37" si="23">F37-H37</f>
        <v>1128.2233401491021</v>
      </c>
      <c r="K37" s="14">
        <f t="shared" si="23"/>
        <v>1003.6161860646725</v>
      </c>
    </row>
    <row r="38" spans="1:11" ht="13.5" customHeight="1">
      <c r="A38" s="4">
        <v>25</v>
      </c>
      <c r="B38" s="18"/>
      <c r="C38" s="4" t="s">
        <v>17</v>
      </c>
      <c r="D38" s="4" t="s">
        <v>18</v>
      </c>
      <c r="E38" s="10">
        <v>85291.260000000009</v>
      </c>
      <c r="F38" s="15">
        <v>3457.0941465749243</v>
      </c>
      <c r="G38" s="14">
        <v>3068.4201550575049</v>
      </c>
      <c r="H38" s="15">
        <v>3282.8450957343102</v>
      </c>
      <c r="I38" s="15">
        <v>2913.7615669688066</v>
      </c>
      <c r="J38" s="14">
        <f t="shared" ref="J38:K38" si="24">F38-H38</f>
        <v>174.24905084061402</v>
      </c>
      <c r="K38" s="14">
        <f t="shared" si="24"/>
        <v>154.65858808869825</v>
      </c>
    </row>
    <row r="39" spans="1:11" ht="13.5" customHeight="1">
      <c r="A39" s="4">
        <v>26</v>
      </c>
      <c r="B39" s="17">
        <v>42917</v>
      </c>
      <c r="C39" s="4" t="s">
        <v>15</v>
      </c>
      <c r="D39" s="4" t="s">
        <v>16</v>
      </c>
      <c r="E39" s="10">
        <v>373593.83</v>
      </c>
      <c r="F39" s="15">
        <v>5996.068695844262</v>
      </c>
      <c r="G39" s="14">
        <v>5462.1571731296681</v>
      </c>
      <c r="H39" s="15">
        <v>4880.8894513208024</v>
      </c>
      <c r="I39" s="15">
        <v>4495.4612442239904</v>
      </c>
      <c r="J39" s="14">
        <f t="shared" ref="J39:K39" si="25">F39-H39</f>
        <v>1115.1792445234596</v>
      </c>
      <c r="K39" s="14">
        <f t="shared" si="25"/>
        <v>966.69592890567765</v>
      </c>
    </row>
    <row r="40" spans="1:11" ht="13.5" customHeight="1">
      <c r="A40" s="4">
        <v>27</v>
      </c>
      <c r="B40" s="18"/>
      <c r="C40" s="4" t="s">
        <v>17</v>
      </c>
      <c r="D40" s="4" t="s">
        <v>18</v>
      </c>
      <c r="E40" s="10">
        <v>116591.45</v>
      </c>
      <c r="F40" s="15">
        <v>3528.3992858824554</v>
      </c>
      <c r="G40" s="14">
        <v>3074.0622586540471</v>
      </c>
      <c r="H40" s="15">
        <v>3479.699975427015</v>
      </c>
      <c r="I40" s="15">
        <v>3031.6337520809579</v>
      </c>
      <c r="J40" s="14">
        <f t="shared" ref="J40:K40" si="26">F40-H40</f>
        <v>48.699310455440354</v>
      </c>
      <c r="K40" s="14">
        <f t="shared" si="26"/>
        <v>42.42850657308918</v>
      </c>
    </row>
    <row r="41" spans="1:11" ht="13.5" customHeight="1">
      <c r="A41" s="4">
        <v>28</v>
      </c>
      <c r="B41" s="17">
        <v>42948</v>
      </c>
      <c r="C41" s="4" t="s">
        <v>15</v>
      </c>
      <c r="D41" s="4" t="s">
        <v>16</v>
      </c>
      <c r="E41" s="10">
        <v>328183.15999999997</v>
      </c>
      <c r="F41" s="15">
        <v>6087.3707204556304</v>
      </c>
      <c r="G41" s="14">
        <v>5564.6458683514729</v>
      </c>
      <c r="H41" s="15">
        <v>4483.6200789846835</v>
      </c>
      <c r="I41" s="15">
        <v>4100.023157332711</v>
      </c>
      <c r="J41" s="14">
        <f t="shared" ref="J41:K41" si="27">F41-H41</f>
        <v>1603.7506414709469</v>
      </c>
      <c r="K41" s="14">
        <f t="shared" si="27"/>
        <v>1464.6227110187619</v>
      </c>
    </row>
    <row r="42" spans="1:11" ht="13.5" customHeight="1">
      <c r="A42" s="4">
        <v>29</v>
      </c>
      <c r="B42" s="18"/>
      <c r="C42" s="4" t="s">
        <v>17</v>
      </c>
      <c r="D42" s="4" t="s">
        <v>18</v>
      </c>
      <c r="E42" s="10">
        <v>165710.31999999998</v>
      </c>
      <c r="F42" s="15">
        <v>3694.7351800418951</v>
      </c>
      <c r="G42" s="14">
        <v>3187.889316311489</v>
      </c>
      <c r="H42" s="15">
        <v>3382.8401846064871</v>
      </c>
      <c r="I42" s="15">
        <v>2918.780252925711</v>
      </c>
      <c r="J42" s="14">
        <f t="shared" ref="J42:K42" si="28">F42-H42</f>
        <v>311.89499543540796</v>
      </c>
      <c r="K42" s="14">
        <f t="shared" si="28"/>
        <v>269.10906338577797</v>
      </c>
    </row>
    <row r="43" spans="1:11" ht="13.5" customHeight="1">
      <c r="A43" s="4">
        <v>30</v>
      </c>
      <c r="B43" s="17">
        <v>42979</v>
      </c>
      <c r="C43" s="4" t="s">
        <v>15</v>
      </c>
      <c r="D43" s="4" t="s">
        <v>16</v>
      </c>
      <c r="E43" s="10">
        <v>431731.20000000001</v>
      </c>
      <c r="F43" s="15">
        <v>6139.6010486441874</v>
      </c>
      <c r="G43" s="14">
        <v>5442.3308617151952</v>
      </c>
      <c r="H43" s="15">
        <v>4581.2226697577462</v>
      </c>
      <c r="I43" s="15">
        <v>4251.2157372602487</v>
      </c>
      <c r="J43" s="14">
        <f t="shared" ref="J43:K43" si="29">F43-H43</f>
        <v>1558.3783788864412</v>
      </c>
      <c r="K43" s="14">
        <f t="shared" si="29"/>
        <v>1191.1151244549465</v>
      </c>
    </row>
    <row r="44" spans="1:11" ht="13.5" customHeight="1">
      <c r="A44" s="4">
        <v>31</v>
      </c>
      <c r="B44" s="19"/>
      <c r="C44" s="4" t="s">
        <v>17</v>
      </c>
      <c r="D44" s="4" t="s">
        <v>18</v>
      </c>
      <c r="E44" s="10">
        <v>246373.66000000003</v>
      </c>
      <c r="F44" s="15">
        <v>3717.014519733968</v>
      </c>
      <c r="G44" s="14">
        <v>3282.5775412765556</v>
      </c>
      <c r="H44" s="15">
        <v>3129.8169049402431</v>
      </c>
      <c r="I44" s="15">
        <v>2764.0103706670097</v>
      </c>
      <c r="J44" s="14">
        <f t="shared" ref="J44:K44" si="30">F44-H44</f>
        <v>587.19761479372482</v>
      </c>
      <c r="K44" s="14">
        <f t="shared" si="30"/>
        <v>518.56717060954588</v>
      </c>
    </row>
    <row r="45" spans="1:11" ht="13.5" customHeight="1">
      <c r="A45" s="4">
        <v>32</v>
      </c>
      <c r="B45" s="18"/>
      <c r="C45" s="4" t="s">
        <v>21</v>
      </c>
      <c r="D45" s="4" t="s">
        <v>22</v>
      </c>
      <c r="E45" s="10">
        <v>14388</v>
      </c>
      <c r="F45" s="15">
        <v>5950.5318955211433</v>
      </c>
      <c r="G45" s="14">
        <v>5480.5991984332395</v>
      </c>
      <c r="H45" s="15">
        <v>5924.8435458311324</v>
      </c>
      <c r="I45" s="15">
        <v>5456.9395405754076</v>
      </c>
      <c r="J45" s="14">
        <f t="shared" ref="J45:K45" si="31">F45-H45</f>
        <v>25.688349690010909</v>
      </c>
      <c r="K45" s="14">
        <f t="shared" si="31"/>
        <v>23.659657857831917</v>
      </c>
    </row>
    <row r="46" spans="1:11" ht="13.5" customHeight="1">
      <c r="A46" s="4">
        <v>33</v>
      </c>
      <c r="B46" s="17">
        <v>43009</v>
      </c>
      <c r="C46" s="4" t="s">
        <v>15</v>
      </c>
      <c r="D46" s="4" t="s">
        <v>16</v>
      </c>
      <c r="E46" s="10">
        <v>335662.32</v>
      </c>
      <c r="F46" s="15">
        <v>4629.8657434156385</v>
      </c>
      <c r="G46" s="14">
        <v>5273.1183781032005</v>
      </c>
      <c r="H46" s="15">
        <v>4010.534878201117</v>
      </c>
      <c r="I46" s="15">
        <v>3740.3876143786006</v>
      </c>
      <c r="J46" s="14">
        <f t="shared" ref="J46:K46" si="32">F46-H46</f>
        <v>619.33086521452151</v>
      </c>
      <c r="K46" s="14">
        <f t="shared" si="32"/>
        <v>1532.7307637245999</v>
      </c>
    </row>
    <row r="47" spans="1:11" ht="13.5" customHeight="1">
      <c r="A47" s="4">
        <v>34</v>
      </c>
      <c r="B47" s="19"/>
      <c r="C47" s="4" t="s">
        <v>17</v>
      </c>
      <c r="D47" s="4" t="s">
        <v>18</v>
      </c>
      <c r="E47" s="10">
        <v>303894.27000000008</v>
      </c>
      <c r="F47" s="15">
        <v>3750.5016168945863</v>
      </c>
      <c r="G47" s="14">
        <v>3294.2276075163136</v>
      </c>
      <c r="H47" s="15">
        <v>3022.8209192624781</v>
      </c>
      <c r="I47" s="15">
        <v>2655.0742119283236</v>
      </c>
      <c r="J47" s="14">
        <f t="shared" ref="J47:K47" si="33">F47-H47</f>
        <v>727.68069763210815</v>
      </c>
      <c r="K47" s="14">
        <f t="shared" si="33"/>
        <v>639.15339558798996</v>
      </c>
    </row>
    <row r="48" spans="1:11" ht="13.5" customHeight="1">
      <c r="A48" s="4">
        <v>35</v>
      </c>
      <c r="B48" s="18"/>
      <c r="C48" s="4" t="s">
        <v>21</v>
      </c>
      <c r="D48" s="4" t="s">
        <v>22</v>
      </c>
      <c r="E48" s="10">
        <v>15435.5</v>
      </c>
      <c r="F48" s="15">
        <v>5988.1182404198107</v>
      </c>
      <c r="G48" s="14">
        <v>5610.3820748713051</v>
      </c>
      <c r="H48" s="15">
        <v>5126.452528262771</v>
      </c>
      <c r="I48" s="15">
        <v>4803.0710512870155</v>
      </c>
      <c r="J48" s="14">
        <f t="shared" ref="J48:K48" si="34">F48-H48</f>
        <v>861.66571215703971</v>
      </c>
      <c r="K48" s="14">
        <f t="shared" si="34"/>
        <v>807.31102358428961</v>
      </c>
    </row>
    <row r="49" spans="1:11" ht="13.5" customHeight="1">
      <c r="A49" s="4">
        <v>36</v>
      </c>
      <c r="B49" s="17">
        <v>43040</v>
      </c>
      <c r="C49" s="4" t="s">
        <v>15</v>
      </c>
      <c r="D49" s="4" t="s">
        <v>16</v>
      </c>
      <c r="E49" s="10">
        <v>346372.11</v>
      </c>
      <c r="F49" s="15">
        <v>4959.7381808510327</v>
      </c>
      <c r="G49" s="14">
        <v>5500.5085432988863</v>
      </c>
      <c r="H49" s="15">
        <v>4142.2533184729191</v>
      </c>
      <c r="I49" s="15">
        <v>3914.6047565141939</v>
      </c>
      <c r="J49" s="14">
        <f t="shared" ref="J49:K49" si="35">F49-H49</f>
        <v>817.48486237811358</v>
      </c>
      <c r="K49" s="14">
        <f t="shared" si="35"/>
        <v>1585.9037867846923</v>
      </c>
    </row>
    <row r="50" spans="1:11" ht="13.5" customHeight="1">
      <c r="A50" s="4">
        <v>37</v>
      </c>
      <c r="B50" s="19"/>
      <c r="C50" s="4" t="s">
        <v>17</v>
      </c>
      <c r="D50" s="4" t="s">
        <v>18</v>
      </c>
      <c r="E50" s="10">
        <v>287875.62999999995</v>
      </c>
      <c r="F50" s="15">
        <v>3845.238053669219</v>
      </c>
      <c r="G50" s="14">
        <v>3413.3140479330796</v>
      </c>
      <c r="H50" s="15">
        <v>3182.7592179303265</v>
      </c>
      <c r="I50" s="15">
        <v>2825.2494639138472</v>
      </c>
      <c r="J50" s="14">
        <f t="shared" ref="J50:K50" si="36">F50-H50</f>
        <v>662.47883573889249</v>
      </c>
      <c r="K50" s="14">
        <f t="shared" si="36"/>
        <v>588.06458401923237</v>
      </c>
    </row>
    <row r="51" spans="1:11" ht="13.5" customHeight="1">
      <c r="A51" s="4">
        <v>38</v>
      </c>
      <c r="B51" s="19"/>
      <c r="C51" s="4" t="s">
        <v>21</v>
      </c>
      <c r="D51" s="4" t="s">
        <v>22</v>
      </c>
      <c r="E51" s="10">
        <v>14943.699999999999</v>
      </c>
      <c r="F51" s="15">
        <v>5862.255766644138</v>
      </c>
      <c r="G51" s="14">
        <v>5670.0347046127608</v>
      </c>
      <c r="H51" s="15">
        <v>5092.6311422204681</v>
      </c>
      <c r="I51" s="15">
        <v>4925.6457690708312</v>
      </c>
      <c r="J51" s="14">
        <f t="shared" ref="J51:K51" si="37">F51-H51</f>
        <v>769.62462442366996</v>
      </c>
      <c r="K51" s="14">
        <f t="shared" si="37"/>
        <v>744.38893554192964</v>
      </c>
    </row>
    <row r="52" spans="1:11" ht="13.5" customHeight="1">
      <c r="A52" s="4">
        <v>39</v>
      </c>
      <c r="B52" s="18"/>
      <c r="C52" s="4" t="s">
        <v>19</v>
      </c>
      <c r="D52" s="4" t="s">
        <v>23</v>
      </c>
      <c r="E52" s="10">
        <v>11483.390000000001</v>
      </c>
      <c r="F52" s="15">
        <v>4225.0897392821853</v>
      </c>
      <c r="G52" s="14">
        <v>4152.045916980248</v>
      </c>
      <c r="H52" s="15">
        <v>3656.7567486246994</v>
      </c>
      <c r="I52" s="15">
        <v>3593.5383304063607</v>
      </c>
      <c r="J52" s="14">
        <f t="shared" ref="J52:K52" si="38">F52-H52</f>
        <v>568.33299065748588</v>
      </c>
      <c r="K52" s="14">
        <f t="shared" si="38"/>
        <v>558.50758657388724</v>
      </c>
    </row>
    <row r="53" spans="1:11" ht="13.5" customHeight="1">
      <c r="A53" s="4">
        <v>40</v>
      </c>
      <c r="B53" s="17">
        <v>43070</v>
      </c>
      <c r="C53" s="4" t="s">
        <v>15</v>
      </c>
      <c r="D53" s="4" t="s">
        <v>16</v>
      </c>
      <c r="E53" s="10">
        <v>397407.65</v>
      </c>
      <c r="F53" s="15">
        <v>5230.1376859776683</v>
      </c>
      <c r="G53" s="14">
        <v>5540.4990167082542</v>
      </c>
      <c r="H53" s="15">
        <v>4382.9060605414861</v>
      </c>
      <c r="I53" s="15">
        <v>4096.8775167797439</v>
      </c>
      <c r="J53" s="14">
        <f t="shared" ref="J53:K53" si="39">F53-H53</f>
        <v>847.23162543618218</v>
      </c>
      <c r="K53" s="14">
        <f t="shared" si="39"/>
        <v>1443.6214999285103</v>
      </c>
    </row>
    <row r="54" spans="1:11" ht="13.5" customHeight="1">
      <c r="A54" s="4">
        <v>41</v>
      </c>
      <c r="B54" s="19"/>
      <c r="C54" s="4" t="s">
        <v>17</v>
      </c>
      <c r="D54" s="4" t="s">
        <v>18</v>
      </c>
      <c r="E54" s="7">
        <v>289978.71999999997</v>
      </c>
      <c r="F54" s="12">
        <v>3753.309865634279</v>
      </c>
      <c r="G54" s="13">
        <v>3336.6805626870678</v>
      </c>
      <c r="H54" s="12">
        <v>3212.200255591169</v>
      </c>
      <c r="I54" s="12">
        <v>2855.6358360990839</v>
      </c>
      <c r="J54" s="13">
        <f t="shared" ref="J54:K54" si="40">F54-H54</f>
        <v>541.10961004311002</v>
      </c>
      <c r="K54" s="13">
        <f t="shared" si="40"/>
        <v>481.04472658798386</v>
      </c>
    </row>
    <row r="55" spans="1:11" ht="13.5" customHeight="1">
      <c r="A55" s="4">
        <v>42</v>
      </c>
      <c r="B55" s="19"/>
      <c r="C55" s="4" t="s">
        <v>21</v>
      </c>
      <c r="D55" s="4" t="s">
        <v>22</v>
      </c>
      <c r="E55" s="7">
        <v>36686.800000000003</v>
      </c>
      <c r="F55" s="7">
        <v>6376.8359300892953</v>
      </c>
      <c r="G55" s="5">
        <v>6184.6171633717222</v>
      </c>
      <c r="H55" s="7">
        <v>5728.2105825528524</v>
      </c>
      <c r="I55" s="7">
        <v>5555.5435129044972</v>
      </c>
      <c r="J55" s="5">
        <f t="shared" ref="J55:K55" si="41">F55-H55</f>
        <v>648.62534753644286</v>
      </c>
      <c r="K55" s="5">
        <f t="shared" si="41"/>
        <v>629.07365046722498</v>
      </c>
    </row>
    <row r="56" spans="1:11" ht="13.5" customHeight="1">
      <c r="A56" s="4">
        <v>43</v>
      </c>
      <c r="B56" s="18"/>
      <c r="C56" s="4" t="s">
        <v>19</v>
      </c>
      <c r="D56" s="4" t="s">
        <v>23</v>
      </c>
      <c r="E56" s="7">
        <v>3848</v>
      </c>
      <c r="F56" s="7">
        <v>3598.75</v>
      </c>
      <c r="G56" s="5">
        <v>3551.6787016310627</v>
      </c>
      <c r="H56" s="7">
        <v>3678.3333333333335</v>
      </c>
      <c r="I56" s="7">
        <v>3630.2210927404217</v>
      </c>
      <c r="J56" s="5">
        <f t="shared" ref="J56:K56" si="42">F56-H56</f>
        <v>-79.583333333333485</v>
      </c>
      <c r="K56" s="5">
        <f t="shared" si="42"/>
        <v>-78.54239110935896</v>
      </c>
    </row>
    <row r="57" spans="1:11" ht="13.5" customHeight="1">
      <c r="A57" s="4">
        <v>44</v>
      </c>
      <c r="B57" s="17">
        <v>43101</v>
      </c>
      <c r="C57" s="4" t="s">
        <v>15</v>
      </c>
      <c r="D57" s="4" t="s">
        <v>16</v>
      </c>
      <c r="E57" s="7">
        <v>295330.86</v>
      </c>
      <c r="F57" s="7">
        <v>5700.8445900739871</v>
      </c>
      <c r="G57" s="5">
        <v>5592.3801267588833</v>
      </c>
      <c r="H57" s="7">
        <v>5003.5404298611711</v>
      </c>
      <c r="I57" s="7">
        <v>4674.8211675334496</v>
      </c>
      <c r="J57" s="5">
        <f t="shared" ref="J57:K57" si="43">F57-H57</f>
        <v>697.30416021281599</v>
      </c>
      <c r="K57" s="5">
        <f t="shared" si="43"/>
        <v>917.55895922543368</v>
      </c>
    </row>
    <row r="58" spans="1:11" ht="13.5" customHeight="1">
      <c r="A58" s="4">
        <v>45</v>
      </c>
      <c r="B58" s="19"/>
      <c r="C58" s="4" t="s">
        <v>17</v>
      </c>
      <c r="D58" s="4" t="s">
        <v>18</v>
      </c>
      <c r="E58" s="7">
        <v>309084.86</v>
      </c>
      <c r="F58" s="7">
        <v>3694.1484853059451</v>
      </c>
      <c r="G58" s="5">
        <v>3289.2102398587854</v>
      </c>
      <c r="H58" s="7">
        <v>3497.5857410162371</v>
      </c>
      <c r="I58" s="7">
        <v>3114.1939420937792</v>
      </c>
      <c r="J58" s="5">
        <f t="shared" ref="J58:K58" si="44">F58-H58</f>
        <v>196.56274428970801</v>
      </c>
      <c r="K58" s="5">
        <f t="shared" si="44"/>
        <v>175.01629776500613</v>
      </c>
    </row>
    <row r="59" spans="1:11" ht="13.5" customHeight="1">
      <c r="A59" s="4">
        <v>46</v>
      </c>
      <c r="B59" s="19"/>
      <c r="C59" s="4" t="s">
        <v>21</v>
      </c>
      <c r="D59" s="4" t="s">
        <v>22</v>
      </c>
      <c r="E59" s="7">
        <v>40691.800000000003</v>
      </c>
      <c r="F59" s="7">
        <v>6775.0362161418261</v>
      </c>
      <c r="G59" s="5">
        <v>6509.7304153248197</v>
      </c>
      <c r="H59" s="7">
        <v>5858.7276797782351</v>
      </c>
      <c r="I59" s="7">
        <v>5629.3038967512148</v>
      </c>
      <c r="J59" s="5">
        <f t="shared" ref="J59:K59" si="45">F59-H59</f>
        <v>916.30853636359097</v>
      </c>
      <c r="K59" s="5">
        <f t="shared" si="45"/>
        <v>880.42651857360488</v>
      </c>
    </row>
    <row r="60" spans="1:11" ht="13.5" customHeight="1">
      <c r="A60" s="4">
        <v>47</v>
      </c>
      <c r="B60" s="18"/>
      <c r="C60" s="4" t="s">
        <v>19</v>
      </c>
      <c r="D60" s="4" t="s">
        <v>23</v>
      </c>
      <c r="E60" s="7">
        <v>28992.97</v>
      </c>
      <c r="F60" s="7">
        <v>4606.2421629148012</v>
      </c>
      <c r="G60" s="5">
        <v>4518.1048327618573</v>
      </c>
      <c r="H60" s="7">
        <v>4239.848690518962</v>
      </c>
      <c r="I60" s="7">
        <v>4158.7220517930618</v>
      </c>
      <c r="J60" s="5">
        <f t="shared" ref="J60:K60" si="46">F60-H60</f>
        <v>366.39347239583913</v>
      </c>
      <c r="K60" s="5">
        <f t="shared" si="46"/>
        <v>359.38278096879549</v>
      </c>
    </row>
    <row r="61" spans="1:11" ht="13.5" customHeight="1">
      <c r="A61" s="4">
        <v>48</v>
      </c>
      <c r="B61" s="17">
        <v>43132</v>
      </c>
      <c r="C61" s="4" t="s">
        <v>15</v>
      </c>
      <c r="D61" s="4" t="s">
        <v>16</v>
      </c>
      <c r="E61" s="7">
        <v>248138.87</v>
      </c>
      <c r="F61" s="7">
        <v>5353.5843381245113</v>
      </c>
      <c r="G61" s="5">
        <v>5546.8076903670126</v>
      </c>
      <c r="H61" s="7">
        <v>5014.5160579806407</v>
      </c>
      <c r="I61" s="7">
        <v>4643.4300563012648</v>
      </c>
      <c r="J61" s="5">
        <f t="shared" ref="J61:K61" si="47">F61-H61</f>
        <v>339.06828014387065</v>
      </c>
      <c r="K61" s="5">
        <f t="shared" si="47"/>
        <v>903.37763406574777</v>
      </c>
    </row>
    <row r="62" spans="1:11" ht="13.5" customHeight="1">
      <c r="A62" s="4">
        <v>49</v>
      </c>
      <c r="B62" s="19"/>
      <c r="C62" s="4" t="s">
        <v>17</v>
      </c>
      <c r="D62" s="4" t="s">
        <v>18</v>
      </c>
      <c r="E62" s="7">
        <v>452635.73999999993</v>
      </c>
      <c r="F62" s="7">
        <v>3746.0946274370649</v>
      </c>
      <c r="G62" s="5">
        <v>3314.6965426318261</v>
      </c>
      <c r="H62" s="7">
        <v>3558.5856333395154</v>
      </c>
      <c r="I62" s="7">
        <v>3148.7809755515709</v>
      </c>
      <c r="J62" s="5">
        <f t="shared" ref="J62:K62" si="48">F62-H62</f>
        <v>187.50899409754948</v>
      </c>
      <c r="K62" s="5">
        <f t="shared" si="48"/>
        <v>165.91556708025519</v>
      </c>
    </row>
    <row r="63" spans="1:11" ht="13.5" customHeight="1">
      <c r="A63" s="4">
        <v>50</v>
      </c>
      <c r="B63" s="19"/>
      <c r="C63" s="4" t="s">
        <v>21</v>
      </c>
      <c r="D63" s="4" t="s">
        <v>22</v>
      </c>
      <c r="E63" s="7">
        <v>37934.400000000001</v>
      </c>
      <c r="F63" s="7">
        <v>6188.4869775190855</v>
      </c>
      <c r="G63" s="5">
        <v>5912.2924452968628</v>
      </c>
      <c r="H63" s="7">
        <v>5253.8181703150703</v>
      </c>
      <c r="I63" s="7">
        <v>5019.3382631581017</v>
      </c>
      <c r="J63" s="5">
        <f t="shared" ref="J63:K63" si="49">F63-H63</f>
        <v>934.66880720401514</v>
      </c>
      <c r="K63" s="5">
        <f t="shared" si="49"/>
        <v>892.9541821387611</v>
      </c>
    </row>
    <row r="64" spans="1:11" ht="13.5" customHeight="1">
      <c r="A64" s="4">
        <v>51</v>
      </c>
      <c r="B64" s="18"/>
      <c r="C64" s="4" t="s">
        <v>19</v>
      </c>
      <c r="D64" s="4" t="s">
        <v>23</v>
      </c>
      <c r="E64" s="7">
        <v>11290.44</v>
      </c>
      <c r="F64" s="7">
        <v>4903</v>
      </c>
      <c r="G64" s="5">
        <v>4658</v>
      </c>
      <c r="H64" s="7">
        <v>4609.135597971509</v>
      </c>
      <c r="I64" s="7">
        <v>4531.2573173163473</v>
      </c>
      <c r="J64" s="5">
        <f t="shared" ref="J64:K64" si="50">F64-H64</f>
        <v>293.86440202849099</v>
      </c>
      <c r="K64" s="5">
        <f t="shared" si="50"/>
        <v>126.74268268365267</v>
      </c>
    </row>
    <row r="65" spans="1:11" ht="13.5" customHeight="1">
      <c r="A65" s="4">
        <v>52</v>
      </c>
      <c r="B65" s="17">
        <v>43160</v>
      </c>
      <c r="C65" s="4" t="s">
        <v>15</v>
      </c>
      <c r="D65" s="4" t="s">
        <v>16</v>
      </c>
      <c r="E65" s="7">
        <v>264547.28999999998</v>
      </c>
      <c r="F65" s="7">
        <v>5473.1963762801106</v>
      </c>
      <c r="G65" s="5">
        <v>5466.800640067755</v>
      </c>
      <c r="H65" s="7">
        <v>5095.1338929683388</v>
      </c>
      <c r="I65" s="7">
        <v>4803.5578643713516</v>
      </c>
      <c r="J65" s="5">
        <f t="shared" ref="J65:K65" si="51">F65-H65</f>
        <v>378.06248331177176</v>
      </c>
      <c r="K65" s="5">
        <f t="shared" si="51"/>
        <v>663.24277569640344</v>
      </c>
    </row>
    <row r="66" spans="1:11" ht="13.5" customHeight="1">
      <c r="A66" s="4">
        <v>53</v>
      </c>
      <c r="B66" s="19"/>
      <c r="C66" s="4" t="s">
        <v>17</v>
      </c>
      <c r="D66" s="4" t="s">
        <v>18</v>
      </c>
      <c r="E66" s="7">
        <v>546050</v>
      </c>
      <c r="F66" s="7">
        <v>3795.0451185788843</v>
      </c>
      <c r="G66" s="5">
        <v>3393.6810345127492</v>
      </c>
      <c r="H66" s="7">
        <v>3693.852661294753</v>
      </c>
      <c r="I66" s="7">
        <v>3303.1906945060682</v>
      </c>
      <c r="J66" s="5">
        <f t="shared" ref="J66:K66" si="52">F66-H66</f>
        <v>101.19245728413125</v>
      </c>
      <c r="K66" s="5">
        <f t="shared" si="52"/>
        <v>90.490340006680981</v>
      </c>
    </row>
    <row r="67" spans="1:11" ht="13.5" customHeight="1">
      <c r="A67" s="4">
        <v>54</v>
      </c>
      <c r="B67" s="19"/>
      <c r="C67" s="4" t="s">
        <v>21</v>
      </c>
      <c r="D67" s="4" t="s">
        <v>22</v>
      </c>
      <c r="E67" s="7">
        <v>34756.61</v>
      </c>
      <c r="F67" s="7">
        <v>6278.4574157261013</v>
      </c>
      <c r="G67" s="5">
        <v>5981.7257064178502</v>
      </c>
      <c r="H67" s="7">
        <v>5946.7470849429792</v>
      </c>
      <c r="I67" s="7">
        <v>5665.6926299236457</v>
      </c>
      <c r="J67" s="5">
        <f t="shared" ref="J67:K67" si="53">F67-H67</f>
        <v>331.71033078312212</v>
      </c>
      <c r="K67" s="5">
        <f t="shared" si="53"/>
        <v>316.03307649420458</v>
      </c>
    </row>
    <row r="68" spans="1:11" ht="13.5" customHeight="1">
      <c r="A68" s="4">
        <v>55</v>
      </c>
      <c r="B68" s="18"/>
      <c r="C68" s="4" t="s">
        <v>19</v>
      </c>
      <c r="D68" s="4" t="s">
        <v>23</v>
      </c>
      <c r="E68" s="7">
        <v>79282.149999999994</v>
      </c>
      <c r="F68" s="7">
        <v>5139.3343028155168</v>
      </c>
      <c r="G68" s="5">
        <v>5028.7897665567752</v>
      </c>
      <c r="H68" s="7">
        <v>4467.9392242159756</v>
      </c>
      <c r="I68" s="7">
        <v>4371.8360636757834</v>
      </c>
      <c r="J68" s="5">
        <f t="shared" ref="J68:K68" si="54">F68-H68</f>
        <v>671.39507859954119</v>
      </c>
      <c r="K68" s="5">
        <f t="shared" si="54"/>
        <v>656.95370288099184</v>
      </c>
    </row>
    <row r="69" spans="1:11" ht="13.5" customHeight="1"/>
    <row r="70" spans="1:11" ht="13.5" customHeight="1"/>
    <row r="71" spans="1:11" ht="13.5" customHeight="1"/>
    <row r="72" spans="1:11" ht="13.5" customHeight="1"/>
    <row r="73" spans="1:11" ht="13.5" customHeight="1"/>
    <row r="74" spans="1:11" ht="13.5" customHeight="1"/>
    <row r="75" spans="1:11" ht="13.5" customHeight="1"/>
    <row r="76" spans="1:11" ht="13.5" customHeight="1"/>
    <row r="77" spans="1:11" ht="13.5" customHeight="1"/>
    <row r="78" spans="1:11" ht="13.5" customHeight="1"/>
    <row r="79" spans="1:11" ht="13.5" customHeight="1"/>
    <row r="80" spans="1:11"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sheetData>
  <sheetProtection password="CC3E" sheet="1" objects="1" scenarios="1"/>
  <mergeCells count="28">
    <mergeCell ref="A12:A13"/>
    <mergeCell ref="C12:C13"/>
    <mergeCell ref="D12:D13"/>
    <mergeCell ref="E12:E13"/>
    <mergeCell ref="J1:K1"/>
    <mergeCell ref="F12:G12"/>
    <mergeCell ref="H12:I12"/>
    <mergeCell ref="J12:K12"/>
    <mergeCell ref="B12:B13"/>
    <mergeCell ref="A2:K2"/>
    <mergeCell ref="B65:B68"/>
    <mergeCell ref="B61:B64"/>
    <mergeCell ref="B57:B60"/>
    <mergeCell ref="B53:B56"/>
    <mergeCell ref="B49:B52"/>
    <mergeCell ref="B46:B48"/>
    <mergeCell ref="B43:B45"/>
    <mergeCell ref="B41:B42"/>
    <mergeCell ref="B39:B40"/>
    <mergeCell ref="B37:B38"/>
    <mergeCell ref="B20:B21"/>
    <mergeCell ref="B14:B16"/>
    <mergeCell ref="B17:B19"/>
    <mergeCell ref="B34:B36"/>
    <mergeCell ref="B31:B33"/>
    <mergeCell ref="B28:B30"/>
    <mergeCell ref="B25:B27"/>
    <mergeCell ref="B22:B24"/>
  </mergeCells>
  <pageMargins left="0.70866141732283472" right="0" top="0.74803149606299213" bottom="0.74803149606299213" header="0" footer="0"/>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CERC  DATA SUMMURY</vt:lpstr>
      <vt:lpstr>'CERC  DATA SUMMURY'!Print_Area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Manishkumar</cp:lastModifiedBy>
  <cp:lastPrinted>2018-10-03T04:52:14Z</cp:lastPrinted>
  <dcterms:modified xsi:type="dcterms:W3CDTF">2019-01-13T20:41:21Z</dcterms:modified>
</cp:coreProperties>
</file>